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раткая форма (план)" sheetId="1" r:id="rId1"/>
  </sheets>
  <definedNames>
    <definedName name="_xlnm.Print_Titles" localSheetId="0">'краткая форма (план)'!$7:$9</definedName>
    <definedName name="_xlnm.Print_Area" localSheetId="0">'краткая форма (план)'!$A$5:$L$53</definedName>
  </definedNames>
  <calcPr fullCalcOnLoad="1"/>
</workbook>
</file>

<file path=xl/sharedStrings.xml><?xml version="1.0" encoding="utf-8"?>
<sst xmlns="http://schemas.openxmlformats.org/spreadsheetml/2006/main" count="139" uniqueCount="106">
  <si>
    <t>тыс. рублей</t>
  </si>
  <si>
    <t>Номер реестровой записи</t>
  </si>
  <si>
    <t>Наименование группы источников доходов бюджетов/ наименование источника дохода бюджета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</si>
  <si>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</si>
  <si>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</si>
  <si>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</si>
  <si>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</si>
  <si>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</si>
  <si>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</si>
  <si>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ДОХОДЫ БЮДЖЕТА, всего</t>
  </si>
  <si>
    <t>Налоговые и неналоговые доходы</t>
  </si>
  <si>
    <t>1 00 00000 00 0000 000</t>
  </si>
  <si>
    <t>НАЛОГОВЫЕ ДОХОДЫ</t>
  </si>
  <si>
    <t>Налоги на прибыль, доходы</t>
  </si>
  <si>
    <t>1 01 00000 00 0000 000</t>
  </si>
  <si>
    <t>НАЛОГИ НА ПРИБЫЛЬ, ДОХОДЫ</t>
  </si>
  <si>
    <t>Управление Федеральной налоговой службы по Нижегородской области</t>
  </si>
  <si>
    <t>Налог на доходы физических лиц</t>
  </si>
  <si>
    <t>1 01 02000 01 0000 110</t>
  </si>
  <si>
    <t>182 1 01 0 2010 01 0000 110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</si>
  <si>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</si>
  <si>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182 1 01 0 2020 01 0000 110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</si>
  <si>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</si>
  <si>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182 1 01 0 2030 01 0000 110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</si>
  <si>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</si>
  <si>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</t>
  </si>
  <si>
    <t>1 11 0 0000 00 0000 000</t>
  </si>
  <si>
    <t xml:space="preserve">ДОХОДЫ ОТ ИСПОЛЬЗОВАНИЯ ИМУЩЕСТВА, НАХОДЯЩЕГОСЯ В ГОСУДАРСТВЕННОЙ И МУНИЦИПАЛЬНОЙ СОБСТВЕННОСТИ </t>
  </si>
  <si>
    <t>Безвозмездные поступления</t>
  </si>
  <si>
    <t>2 00 0 0000 00 0000 000</t>
  </si>
  <si>
    <t>БЕЗВОЗМЕЗДНЫЕ ПОСТУПЛЕНИЯ ОТ ДРУГИХ БЮДЖЕТОВ БЮДЖЕТНОЙ СИСТЕМЫ РОССИЙСКОЙ ФЕДЕРАЦИИ</t>
  </si>
  <si>
    <t>2 02 0 0000 00 0000 000</t>
  </si>
  <si>
    <t>Дотации бюджетам субъектов Российской Федерации и муниципальных образований</t>
  </si>
  <si>
    <t>2 02 1 0000 00 0000 151</t>
  </si>
  <si>
    <t>182 1 06 0 1030  10 0000 110</t>
  </si>
  <si>
    <t>Налог на имущество физических лиц, взимаемых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</si>
  <si>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</si>
  <si>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</si>
  <si>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</si>
  <si>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</si>
  <si>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</si>
  <si>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</si>
  <si>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182 1 06 06043 10 0000 110</t>
  </si>
  <si>
    <t>Налоги на имущество</t>
  </si>
  <si>
    <t xml:space="preserve"> 1 06 00000 00 0000 000</t>
  </si>
  <si>
    <t xml:space="preserve"> 1 08 00000 00 0000 000</t>
  </si>
  <si>
    <t xml:space="preserve"> 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</si>
  <si>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</si>
  <si>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</si>
  <si>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</si>
  <si>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</si>
  <si>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Нижегородской области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</si>
  <si>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</si>
  <si>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</si>
  <si>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 xml:space="preserve"> 2 02 30000 00 0000 151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</si>
  <si>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</si>
  <si>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</si>
  <si>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2 02 40000 00 0000 151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</si>
  <si>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</si>
  <si>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на проект по поддержке местных инициатив</t>
  </si>
  <si>
    <t>Прочие межбюджетные трансферты, передаваемые бюджетам сельских поселений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</si>
  <si>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</si>
  <si>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 2022 г.</t>
  </si>
  <si>
    <t>100 1 03 02231 01 0000 110</t>
  </si>
  <si>
    <t>100 1 03 02241 01 0000 110</t>
  </si>
  <si>
    <t>100 1 03 02251 01 0000 110</t>
  </si>
  <si>
    <t>100 1 03 02261 01 0000 110</t>
  </si>
  <si>
    <t xml:space="preserve"> Налоги на совокупный доход</t>
  </si>
  <si>
    <t>Единый сельскохозяйственный налог</t>
  </si>
  <si>
    <t>182 1 05 03010 10 0000 110</t>
  </si>
  <si>
    <t>182 1 05 03000 00 0000 110</t>
  </si>
  <si>
    <t>182 1 05 00000 00 0000 000</t>
  </si>
  <si>
    <t>РЕЕСТР источников доходов  бюджета Арефинского сельсовета</t>
  </si>
  <si>
    <t>Администрация Арефинского сельсоета</t>
  </si>
  <si>
    <t>1 17 0 0000 00 0000 000</t>
  </si>
  <si>
    <t>Прочие неналоговые доходы</t>
  </si>
  <si>
    <t xml:space="preserve">Прочие неналоговые доходы бюджетов сельских поселений
</t>
  </si>
  <si>
    <t>ПРОЧИЕ НЕНАЛОГОВЫЕ ДОХОДЫ</t>
  </si>
  <si>
    <t>491 1 17 05050 10 0000 180</t>
  </si>
  <si>
    <t>491 1 08 04020 01 0000 110</t>
  </si>
  <si>
    <t>491 1 11 05035 10 0000 120</t>
  </si>
  <si>
    <t>491 2 02 35118 10 0110 151</t>
  </si>
  <si>
    <t>491 2 02 45160 10 0000 151</t>
  </si>
  <si>
    <t>491 2 02 45160 10 0001 151</t>
  </si>
  <si>
    <t>491 2 02 49999 10 0000 151</t>
  </si>
  <si>
    <t>Глава администрации                                              В.И.Товарнов</t>
  </si>
  <si>
    <t>на 2023 г.</t>
  </si>
  <si>
    <t>Прогноз доходов бюджета на 2020 г.                                     (по состоянию на "01" ноября                           2021 г.)</t>
  </si>
  <si>
    <t>Кассовые поступления по состоянию на                "01" ноября                    2021 г.</t>
  </si>
  <si>
    <t xml:space="preserve">Оценка исполнения 2021 г. </t>
  </si>
  <si>
    <t>на 2024 г.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</si>
  <si>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</si>
  <si>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491 1 11 09080 01 0000 120</t>
  </si>
  <si>
    <t>491 2 02 15001 10 0000 151</t>
  </si>
  <si>
    <t>Субсидии бюджетам сельских поселений на реализацию программ формирования современной городской среды</t>
  </si>
  <si>
    <t>2 02 2 0000 00 0000 151</t>
  </si>
  <si>
    <t>491 2 02 25555 10 0000 151</t>
  </si>
  <si>
    <t>491 2 02 25576 10 0000 151</t>
  </si>
  <si>
    <t>Субсидии бюджетам сельских поселений на обеспечение комплексного развития сельских территорий</t>
  </si>
  <si>
    <t xml:space="preserve">Прочие безвозмездные поступления от негосударственных организаций в бюджеты сельских поселений </t>
  </si>
  <si>
    <t>204 00000 00 0000 000</t>
  </si>
  <si>
    <t>491 2 04 05099 10 0000 151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</si>
  <si>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</si>
  <si>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</si>
  <si>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</si>
  <si>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2 04 05000 10 0000 151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</si>
</sst>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172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172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74" fontId="3" fillId="33" borderId="10" xfId="0" applyNumberFormat="1" applyFont="1" applyFill="1" applyBorder="1" applyAlignment="1">
      <alignment vertical="center"/>
    </xf>
    <xf numFmtId="175" fontId="3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172" fontId="16" fillId="33" borderId="0" xfId="0" applyNumberFormat="1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172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horizontal="center" vertical="center"/>
    </xf>
    <xf numFmtId="172" fontId="14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15" fillId="33" borderId="10" xfId="0" applyNumberFormat="1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172" fontId="2" fillId="33" borderId="13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2" fontId="54" fillId="0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wrapText="1"/>
    </xf>
    <xf numFmtId="174" fontId="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9"/>
  <sheetViews>
    <sheetView tabSelected="1" zoomScale="70" zoomScaleNormal="70" zoomScalePageLayoutView="0" workbookViewId="0" topLeftCell="A4">
      <pane ySplit="8" topLeftCell="A47" activePane="bottomLeft" state="frozen"/>
      <selection pane="topLeft" activeCell="A4" sqref="A4"/>
      <selection pane="bottomLeft" activeCell="A56" sqref="A56"/>
    </sheetView>
  </sheetViews>
  <sheetFormatPr defaultColWidth="8.8515625" defaultRowHeight="15"/>
  <cols>
    <col min="1" max="1" width="9.57421875" style="1" customWidth="1"/>
    <col min="2" max="2" width="36.28125" style="2" customWidth="1"/>
    <col min="3" max="3" width="30.8515625" style="3" customWidth="1"/>
    <col min="4" max="4" width="46.28125" style="1" customWidth="1"/>
    <col min="5" max="5" width="22.140625" style="4" customWidth="1"/>
    <col min="6" max="6" width="8.8515625" style="1" customWidth="1"/>
    <col min="7" max="7" width="19.421875" style="1" bestFit="1" customWidth="1"/>
    <col min="8" max="8" width="19.7109375" style="1" customWidth="1"/>
    <col min="9" max="9" width="19.57421875" style="1" customWidth="1"/>
    <col min="10" max="12" width="19.421875" style="1" bestFit="1" customWidth="1"/>
    <col min="13" max="13" width="17.28125" style="1" bestFit="1" customWidth="1"/>
    <col min="14" max="14" width="12.57421875" style="1" bestFit="1" customWidth="1"/>
    <col min="15" max="16384" width="8.8515625" style="1" customWidth="1"/>
  </cols>
  <sheetData>
    <row r="4" spans="7:12" ht="15.75">
      <c r="G4" s="5"/>
      <c r="H4" s="5"/>
      <c r="I4" s="5"/>
      <c r="J4" s="5"/>
      <c r="K4" s="5"/>
      <c r="L4" s="5"/>
    </row>
    <row r="5" spans="1:12" ht="20.25">
      <c r="A5" s="75" t="s">
        <v>72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ht="15.75">
      <c r="L6" s="6" t="s">
        <v>0</v>
      </c>
    </row>
    <row r="7" spans="1:12" ht="49.5" customHeight="1">
      <c r="A7" s="92" t="s">
        <v>1</v>
      </c>
      <c r="B7" s="92" t="s">
        <v>2</v>
      </c>
      <c r="C7" s="92" t="s">
        <v>3</v>
      </c>
      <c r="D7" s="92"/>
      <c r="E7" s="93" t="s">
        <v>4</v>
      </c>
      <c r="F7" s="92" t="s">
        <v>5</v>
      </c>
      <c r="G7" s="92" t="s">
        <v>87</v>
      </c>
      <c r="H7" s="92" t="s">
        <v>88</v>
      </c>
      <c r="I7" s="92" t="s">
        <v>89</v>
      </c>
      <c r="J7" s="92" t="s">
        <v>6</v>
      </c>
      <c r="K7" s="92"/>
      <c r="L7" s="92"/>
    </row>
    <row r="8" spans="1:13" ht="58.5" customHeight="1">
      <c r="A8" s="92"/>
      <c r="B8" s="92"/>
      <c r="C8" s="94" t="s">
        <v>7</v>
      </c>
      <c r="D8" s="94" t="s">
        <v>8</v>
      </c>
      <c r="E8" s="93"/>
      <c r="F8" s="92"/>
      <c r="G8" s="92"/>
      <c r="H8" s="92"/>
      <c r="I8" s="92"/>
      <c r="J8" s="94" t="s">
        <v>62</v>
      </c>
      <c r="K8" s="94" t="s">
        <v>86</v>
      </c>
      <c r="L8" s="94" t="s">
        <v>90</v>
      </c>
      <c r="M8" s="5"/>
    </row>
    <row r="9" spans="1:12" ht="15.75">
      <c r="A9" s="94">
        <v>1</v>
      </c>
      <c r="B9" s="94">
        <v>2</v>
      </c>
      <c r="C9" s="94">
        <v>3</v>
      </c>
      <c r="D9" s="94">
        <v>4</v>
      </c>
      <c r="E9" s="95">
        <v>5</v>
      </c>
      <c r="F9" s="94">
        <v>6</v>
      </c>
      <c r="G9" s="94">
        <v>7</v>
      </c>
      <c r="H9" s="94">
        <v>8</v>
      </c>
      <c r="I9" s="94">
        <v>9</v>
      </c>
      <c r="J9" s="94">
        <v>10</v>
      </c>
      <c r="K9" s="94">
        <v>11</v>
      </c>
      <c r="L9" s="94">
        <v>12</v>
      </c>
    </row>
    <row r="10" spans="1:12" s="7" customFormat="1" ht="40.5">
      <c r="A10" s="96"/>
      <c r="B10" s="97" t="s">
        <v>9</v>
      </c>
      <c r="C10" s="97"/>
      <c r="D10" s="97"/>
      <c r="E10" s="98"/>
      <c r="F10" s="99"/>
      <c r="G10" s="100">
        <f>G11+G37</f>
        <v>25164.9</v>
      </c>
      <c r="H10" s="100">
        <f>H11+H37</f>
        <v>21564.5</v>
      </c>
      <c r="I10" s="100">
        <f>I11+I37</f>
        <v>25164.9</v>
      </c>
      <c r="J10" s="100">
        <f>J11+J37</f>
        <v>18815.9</v>
      </c>
      <c r="K10" s="100"/>
      <c r="L10" s="101"/>
    </row>
    <row r="11" spans="1:12" s="8" customFormat="1" ht="37.5">
      <c r="A11" s="70"/>
      <c r="B11" s="69" t="s">
        <v>10</v>
      </c>
      <c r="C11" s="70" t="s">
        <v>11</v>
      </c>
      <c r="D11" s="70" t="s">
        <v>10</v>
      </c>
      <c r="E11" s="71"/>
      <c r="F11" s="70"/>
      <c r="G11" s="72">
        <f>G12+G30+G32</f>
        <v>9113.6</v>
      </c>
      <c r="H11" s="72">
        <f>H12+H30+H32</f>
        <v>6425.5</v>
      </c>
      <c r="I11" s="72">
        <f>I12+I30+I32</f>
        <v>9115.6</v>
      </c>
      <c r="J11" s="72">
        <f>J12+J30+J32</f>
        <v>9503.2</v>
      </c>
      <c r="K11" s="72"/>
      <c r="L11" s="72"/>
    </row>
    <row r="12" spans="1:13" s="13" customFormat="1" ht="18.75">
      <c r="A12" s="11"/>
      <c r="B12" s="9" t="s">
        <v>12</v>
      </c>
      <c r="C12" s="10"/>
      <c r="D12" s="9"/>
      <c r="E12" s="9"/>
      <c r="F12" s="11"/>
      <c r="G12" s="60">
        <f>G13+G18+G26</f>
        <v>8996.5</v>
      </c>
      <c r="H12" s="60">
        <f>H13+H18+H26</f>
        <v>6347.200000000001</v>
      </c>
      <c r="I12" s="60">
        <f>I13+I18+I26</f>
        <v>9000.6</v>
      </c>
      <c r="J12" s="60">
        <f>J13+J18+J26</f>
        <v>9395.2</v>
      </c>
      <c r="K12" s="60"/>
      <c r="L12" s="53"/>
      <c r="M12" s="12"/>
    </row>
    <row r="13" spans="1:13" s="18" customFormat="1" ht="15.75">
      <c r="A13" s="16"/>
      <c r="B13" s="14" t="s">
        <v>13</v>
      </c>
      <c r="C13" s="15" t="s">
        <v>14</v>
      </c>
      <c r="D13" s="14" t="s">
        <v>15</v>
      </c>
      <c r="E13" s="14"/>
      <c r="F13" s="16"/>
      <c r="G13" s="61">
        <f>G14</f>
        <v>1325.5</v>
      </c>
      <c r="H13" s="61">
        <f>H14</f>
        <v>1333.0000000000002</v>
      </c>
      <c r="I13" s="61">
        <f>I14</f>
        <v>1580.6000000000001</v>
      </c>
      <c r="J13" s="61">
        <f>J14</f>
        <v>1565</v>
      </c>
      <c r="K13" s="54"/>
      <c r="L13" s="54"/>
      <c r="M13" s="17"/>
    </row>
    <row r="14" spans="1:12" s="21" customFormat="1" ht="15.75">
      <c r="A14" s="102"/>
      <c r="B14" s="19" t="s">
        <v>17</v>
      </c>
      <c r="C14" s="20" t="s">
        <v>18</v>
      </c>
      <c r="D14" s="47" t="s">
        <v>17</v>
      </c>
      <c r="E14" s="47"/>
      <c r="F14" s="48"/>
      <c r="G14" s="62">
        <f>G15+G16+G17</f>
        <v>1325.5</v>
      </c>
      <c r="H14" s="62">
        <f>H15+H16+H17</f>
        <v>1333.0000000000002</v>
      </c>
      <c r="I14" s="62">
        <f>I15+I16+I17</f>
        <v>1580.6000000000001</v>
      </c>
      <c r="J14" s="62">
        <f>J15+J16+J17</f>
        <v>1565</v>
      </c>
      <c r="K14" s="55"/>
      <c r="L14" s="55"/>
    </row>
    <row r="15" spans="1:13" s="18" customFormat="1" ht="110.25">
      <c r="A15" s="24"/>
      <c r="B15" s="22"/>
      <c r="C15" s="23" t="s">
        <v>19</v>
      </c>
      <c r="D15" s="22" t="s">
        <v>20</v>
      </c>
      <c r="E15" s="22" t="s">
        <v>16</v>
      </c>
      <c r="F15" s="25"/>
      <c r="G15" s="63">
        <v>1325.5</v>
      </c>
      <c r="H15" s="63">
        <v>1322.4</v>
      </c>
      <c r="I15" s="63">
        <v>1570</v>
      </c>
      <c r="J15" s="63">
        <v>1565</v>
      </c>
      <c r="K15" s="56"/>
      <c r="L15" s="56"/>
      <c r="M15" s="26"/>
    </row>
    <row r="16" spans="1:12" s="18" customFormat="1" ht="173.25">
      <c r="A16" s="24"/>
      <c r="B16" s="22"/>
      <c r="C16" s="23" t="s">
        <v>21</v>
      </c>
      <c r="D16" s="22" t="s">
        <v>22</v>
      </c>
      <c r="E16" s="22" t="s">
        <v>16</v>
      </c>
      <c r="F16" s="25"/>
      <c r="G16" s="63"/>
      <c r="H16" s="63">
        <v>9.2</v>
      </c>
      <c r="I16" s="63">
        <v>9.2</v>
      </c>
      <c r="J16" s="63"/>
      <c r="K16" s="56"/>
      <c r="L16" s="56"/>
    </row>
    <row r="17" spans="1:12" s="18" customFormat="1" ht="78.75">
      <c r="A17" s="24"/>
      <c r="B17" s="22"/>
      <c r="C17" s="23" t="s">
        <v>23</v>
      </c>
      <c r="D17" s="22" t="s">
        <v>24</v>
      </c>
      <c r="E17" s="22" t="s">
        <v>16</v>
      </c>
      <c r="F17" s="25"/>
      <c r="G17" s="63"/>
      <c r="H17" s="63">
        <v>1.4</v>
      </c>
      <c r="I17" s="63">
        <v>1.4</v>
      </c>
      <c r="J17" s="63"/>
      <c r="K17" s="56"/>
      <c r="L17" s="56"/>
    </row>
    <row r="18" spans="1:12" s="18" customFormat="1" ht="47.25">
      <c r="A18" s="24"/>
      <c r="B18" s="22"/>
      <c r="C18" s="103" t="s">
        <v>46</v>
      </c>
      <c r="D18" s="45" t="s">
        <v>47</v>
      </c>
      <c r="E18" s="22"/>
      <c r="F18" s="25"/>
      <c r="G18" s="61">
        <f>G19+G20+G21+G22</f>
        <v>3352.3</v>
      </c>
      <c r="H18" s="61">
        <f>H19+H20+H21+H22</f>
        <v>2959.4</v>
      </c>
      <c r="I18" s="61">
        <f>I19+I20+I21+I22</f>
        <v>3720</v>
      </c>
      <c r="J18" s="61">
        <f>J19+J20+J21+J22</f>
        <v>3394.3</v>
      </c>
      <c r="K18" s="54"/>
      <c r="L18" s="54"/>
    </row>
    <row r="19" spans="1:12" s="18" customFormat="1" ht="112.5" customHeight="1">
      <c r="A19" s="24"/>
      <c r="B19" s="22"/>
      <c r="C19" s="94" t="s">
        <v>63</v>
      </c>
      <c r="D19" s="104" t="s">
        <v>48</v>
      </c>
      <c r="E19" s="42" t="s">
        <v>51</v>
      </c>
      <c r="F19" s="25"/>
      <c r="G19" s="63">
        <v>1535.4</v>
      </c>
      <c r="H19" s="63">
        <v>1353</v>
      </c>
      <c r="I19" s="63">
        <v>1800</v>
      </c>
      <c r="J19" s="63">
        <v>1558</v>
      </c>
      <c r="K19" s="56"/>
      <c r="L19" s="56"/>
    </row>
    <row r="20" spans="1:12" s="18" customFormat="1" ht="148.5" customHeight="1">
      <c r="A20" s="24"/>
      <c r="B20" s="22"/>
      <c r="C20" s="94" t="s">
        <v>64</v>
      </c>
      <c r="D20" s="104" t="s">
        <v>61</v>
      </c>
      <c r="E20" s="42" t="s">
        <v>51</v>
      </c>
      <c r="F20" s="25"/>
      <c r="G20" s="63">
        <v>7.7</v>
      </c>
      <c r="H20" s="63">
        <v>9.7</v>
      </c>
      <c r="I20" s="63">
        <v>10</v>
      </c>
      <c r="J20" s="63">
        <v>8.8</v>
      </c>
      <c r="K20" s="56"/>
      <c r="L20" s="56"/>
    </row>
    <row r="21" spans="1:12" s="18" customFormat="1" ht="112.5" customHeight="1">
      <c r="A21" s="24"/>
      <c r="B21" s="22"/>
      <c r="C21" s="94" t="s">
        <v>65</v>
      </c>
      <c r="D21" s="104" t="s">
        <v>50</v>
      </c>
      <c r="E21" s="42" t="s">
        <v>51</v>
      </c>
      <c r="F21" s="25"/>
      <c r="G21" s="63">
        <v>2008</v>
      </c>
      <c r="H21" s="63">
        <v>1835.1</v>
      </c>
      <c r="I21" s="63">
        <v>2200</v>
      </c>
      <c r="J21" s="63">
        <v>2050.2</v>
      </c>
      <c r="K21" s="56"/>
      <c r="L21" s="56"/>
    </row>
    <row r="22" spans="1:12" s="18" customFormat="1" ht="112.5" customHeight="1">
      <c r="A22" s="24"/>
      <c r="B22" s="22"/>
      <c r="C22" s="94" t="s">
        <v>66</v>
      </c>
      <c r="D22" s="104" t="s">
        <v>49</v>
      </c>
      <c r="E22" s="42" t="s">
        <v>51</v>
      </c>
      <c r="F22" s="25"/>
      <c r="G22" s="63">
        <v>-198.8</v>
      </c>
      <c r="H22" s="63">
        <v>-238.4</v>
      </c>
      <c r="I22" s="63">
        <v>-290</v>
      </c>
      <c r="J22" s="63">
        <v>-222.7</v>
      </c>
      <c r="K22" s="56"/>
      <c r="L22" s="56"/>
    </row>
    <row r="23" spans="1:12" s="18" customFormat="1" ht="47.25" customHeight="1" hidden="1" thickBot="1">
      <c r="A23" s="24"/>
      <c r="B23" s="22"/>
      <c r="C23" s="105" t="s">
        <v>71</v>
      </c>
      <c r="D23" s="106" t="s">
        <v>67</v>
      </c>
      <c r="E23" s="42"/>
      <c r="F23" s="25"/>
      <c r="G23" s="61"/>
      <c r="H23" s="63"/>
      <c r="I23" s="63">
        <f>G23</f>
        <v>0</v>
      </c>
      <c r="J23" s="63"/>
      <c r="K23" s="56"/>
      <c r="L23" s="56"/>
    </row>
    <row r="24" spans="1:12" s="18" customFormat="1" ht="47.25" customHeight="1" hidden="1" thickBot="1">
      <c r="A24" s="24"/>
      <c r="B24" s="22"/>
      <c r="C24" s="107" t="s">
        <v>70</v>
      </c>
      <c r="D24" s="108" t="s">
        <v>68</v>
      </c>
      <c r="E24" s="42"/>
      <c r="F24" s="25"/>
      <c r="G24" s="63"/>
      <c r="H24" s="63"/>
      <c r="I24" s="63">
        <f>G24</f>
        <v>0</v>
      </c>
      <c r="J24" s="63"/>
      <c r="K24" s="56"/>
      <c r="L24" s="56"/>
    </row>
    <row r="25" spans="1:12" s="18" customFormat="1" ht="47.25" customHeight="1" hidden="1" thickBot="1">
      <c r="A25" s="24"/>
      <c r="B25" s="22"/>
      <c r="C25" s="107" t="s">
        <v>69</v>
      </c>
      <c r="D25" s="108" t="s">
        <v>68</v>
      </c>
      <c r="E25" s="42" t="s">
        <v>16</v>
      </c>
      <c r="F25" s="25"/>
      <c r="G25" s="63"/>
      <c r="H25" s="63"/>
      <c r="I25" s="63">
        <f>G25</f>
        <v>0</v>
      </c>
      <c r="J25" s="63"/>
      <c r="K25" s="56"/>
      <c r="L25" s="56"/>
    </row>
    <row r="26" spans="1:12" s="18" customFormat="1" ht="15.75">
      <c r="A26" s="24"/>
      <c r="B26" s="22"/>
      <c r="C26" s="109" t="s">
        <v>44</v>
      </c>
      <c r="D26" s="86" t="s">
        <v>43</v>
      </c>
      <c r="E26" s="22"/>
      <c r="F26" s="25"/>
      <c r="G26" s="61">
        <f>G27+G28+G29</f>
        <v>4318.7</v>
      </c>
      <c r="H26" s="61">
        <f>H27+H28+H29</f>
        <v>2054.8</v>
      </c>
      <c r="I26" s="61">
        <f>I27+I28+I29</f>
        <v>3700</v>
      </c>
      <c r="J26" s="61">
        <f>J27+J28+J29</f>
        <v>4435.9</v>
      </c>
      <c r="K26" s="54"/>
      <c r="L26" s="54"/>
    </row>
    <row r="27" spans="1:12" s="18" customFormat="1" ht="78.75">
      <c r="A27" s="24"/>
      <c r="B27" s="22"/>
      <c r="C27" s="23" t="s">
        <v>34</v>
      </c>
      <c r="D27" s="22" t="s">
        <v>35</v>
      </c>
      <c r="E27" s="22" t="s">
        <v>16</v>
      </c>
      <c r="F27" s="25"/>
      <c r="G27" s="63">
        <v>1189.4</v>
      </c>
      <c r="H27" s="63">
        <v>403.2</v>
      </c>
      <c r="I27" s="63">
        <v>800</v>
      </c>
      <c r="J27" s="63">
        <v>1210.7</v>
      </c>
      <c r="K27" s="56"/>
      <c r="L27" s="56"/>
    </row>
    <row r="28" spans="1:12" s="27" customFormat="1" ht="77.25" customHeight="1">
      <c r="A28" s="24"/>
      <c r="B28" s="22"/>
      <c r="C28" s="50" t="s">
        <v>37</v>
      </c>
      <c r="D28" s="42" t="s">
        <v>36</v>
      </c>
      <c r="E28" s="22" t="s">
        <v>16</v>
      </c>
      <c r="F28" s="24"/>
      <c r="G28" s="63">
        <v>1114.3</v>
      </c>
      <c r="H28" s="63">
        <v>783.8</v>
      </c>
      <c r="I28" s="63">
        <v>1100</v>
      </c>
      <c r="J28" s="64">
        <v>1075.2</v>
      </c>
      <c r="K28" s="23"/>
      <c r="L28" s="110"/>
    </row>
    <row r="29" spans="1:12" s="27" customFormat="1" ht="78.75">
      <c r="A29" s="24"/>
      <c r="B29" s="22"/>
      <c r="C29" s="50" t="s">
        <v>42</v>
      </c>
      <c r="D29" s="42" t="s">
        <v>38</v>
      </c>
      <c r="E29" s="22" t="s">
        <v>16</v>
      </c>
      <c r="F29" s="24"/>
      <c r="G29" s="63">
        <v>2015</v>
      </c>
      <c r="H29" s="63">
        <v>867.8</v>
      </c>
      <c r="I29" s="63">
        <v>1800</v>
      </c>
      <c r="J29" s="64">
        <v>2150</v>
      </c>
      <c r="K29" s="23"/>
      <c r="L29" s="23"/>
    </row>
    <row r="30" spans="1:12" s="27" customFormat="1" ht="18.75">
      <c r="A30" s="24"/>
      <c r="B30" s="43" t="s">
        <v>39</v>
      </c>
      <c r="C30" s="43" t="s">
        <v>45</v>
      </c>
      <c r="D30" s="43" t="s">
        <v>39</v>
      </c>
      <c r="E30" s="9"/>
      <c r="F30" s="11"/>
      <c r="G30" s="60">
        <f>G31</f>
        <v>7.9</v>
      </c>
      <c r="H30" s="60">
        <f>H31</f>
        <v>3.9</v>
      </c>
      <c r="I30" s="60">
        <f>I31</f>
        <v>5.8</v>
      </c>
      <c r="J30" s="60">
        <f>J31</f>
        <v>7.3</v>
      </c>
      <c r="K30" s="60"/>
      <c r="L30" s="60"/>
    </row>
    <row r="31" spans="1:12" s="27" customFormat="1" ht="110.25">
      <c r="A31" s="24"/>
      <c r="B31" s="51"/>
      <c r="C31" s="52" t="s">
        <v>79</v>
      </c>
      <c r="D31" s="42" t="s">
        <v>40</v>
      </c>
      <c r="E31" s="22" t="s">
        <v>73</v>
      </c>
      <c r="F31" s="11"/>
      <c r="G31" s="65">
        <v>7.9</v>
      </c>
      <c r="H31" s="65">
        <v>3.9</v>
      </c>
      <c r="I31" s="63">
        <v>5.8</v>
      </c>
      <c r="J31" s="64">
        <v>7.3</v>
      </c>
      <c r="K31" s="23"/>
      <c r="L31" s="23"/>
    </row>
    <row r="32" spans="1:12" s="13" customFormat="1" ht="78.75">
      <c r="A32" s="11"/>
      <c r="B32" s="14" t="s">
        <v>25</v>
      </c>
      <c r="C32" s="15" t="s">
        <v>26</v>
      </c>
      <c r="D32" s="14" t="s">
        <v>27</v>
      </c>
      <c r="E32" s="9"/>
      <c r="F32" s="11"/>
      <c r="G32" s="61">
        <f>G33+G34</f>
        <v>109.2</v>
      </c>
      <c r="H32" s="61">
        <f>H33+H34</f>
        <v>74.4</v>
      </c>
      <c r="I32" s="61">
        <f>I33+I34</f>
        <v>109.2</v>
      </c>
      <c r="J32" s="61">
        <f>J33+J34</f>
        <v>100.7</v>
      </c>
      <c r="K32" s="54"/>
      <c r="L32" s="54"/>
    </row>
    <row r="33" spans="1:12" s="18" customFormat="1" ht="114" customHeight="1">
      <c r="A33" s="24"/>
      <c r="B33" s="22"/>
      <c r="C33" s="50" t="s">
        <v>80</v>
      </c>
      <c r="D33" s="42" t="s">
        <v>41</v>
      </c>
      <c r="E33" s="22" t="s">
        <v>73</v>
      </c>
      <c r="F33" s="24"/>
      <c r="G33" s="63">
        <v>54</v>
      </c>
      <c r="H33" s="63">
        <v>42.5</v>
      </c>
      <c r="I33" s="63">
        <v>54</v>
      </c>
      <c r="J33" s="63">
        <v>49.2</v>
      </c>
      <c r="K33" s="56"/>
      <c r="L33" s="56"/>
    </row>
    <row r="34" spans="1:12" s="18" customFormat="1" ht="165.75" customHeight="1">
      <c r="A34" s="24"/>
      <c r="B34" s="22"/>
      <c r="C34" s="79" t="s">
        <v>92</v>
      </c>
      <c r="D34" s="78" t="s">
        <v>91</v>
      </c>
      <c r="E34" s="22" t="s">
        <v>73</v>
      </c>
      <c r="F34" s="24"/>
      <c r="G34" s="63">
        <v>55.2</v>
      </c>
      <c r="H34" s="63">
        <v>31.9</v>
      </c>
      <c r="I34" s="63">
        <v>55.2</v>
      </c>
      <c r="J34" s="63">
        <v>51.5</v>
      </c>
      <c r="K34" s="56"/>
      <c r="L34" s="56"/>
    </row>
    <row r="35" spans="1:12" s="13" customFormat="1" ht="18.75">
      <c r="A35" s="11"/>
      <c r="B35" s="14" t="s">
        <v>75</v>
      </c>
      <c r="C35" s="15" t="s">
        <v>74</v>
      </c>
      <c r="D35" s="14" t="s">
        <v>77</v>
      </c>
      <c r="E35" s="9"/>
      <c r="F35" s="11"/>
      <c r="G35" s="61">
        <f>G36</f>
        <v>0</v>
      </c>
      <c r="H35" s="61">
        <f>H36</f>
        <v>0</v>
      </c>
      <c r="I35" s="63">
        <v>0</v>
      </c>
      <c r="J35" s="61">
        <f>J36</f>
        <v>0</v>
      </c>
      <c r="K35" s="54"/>
      <c r="L35" s="54"/>
    </row>
    <row r="36" spans="1:12" s="18" customFormat="1" ht="0.75" customHeight="1">
      <c r="A36" s="24"/>
      <c r="B36" s="22"/>
      <c r="C36" s="50" t="s">
        <v>78</v>
      </c>
      <c r="D36" s="42" t="s">
        <v>76</v>
      </c>
      <c r="E36" s="22" t="s">
        <v>73</v>
      </c>
      <c r="F36" s="24"/>
      <c r="G36" s="63"/>
      <c r="H36" s="63"/>
      <c r="I36" s="63"/>
      <c r="J36" s="63"/>
      <c r="K36" s="56"/>
      <c r="L36" s="56"/>
    </row>
    <row r="37" spans="1:12" s="74" customFormat="1" ht="37.5">
      <c r="A37" s="70"/>
      <c r="B37" s="69" t="s">
        <v>28</v>
      </c>
      <c r="C37" s="70" t="s">
        <v>29</v>
      </c>
      <c r="D37" s="70" t="s">
        <v>28</v>
      </c>
      <c r="E37" s="71"/>
      <c r="F37" s="70"/>
      <c r="G37" s="73">
        <f>G38+G50</f>
        <v>16051.3</v>
      </c>
      <c r="H37" s="73">
        <f>H38+H50</f>
        <v>15139</v>
      </c>
      <c r="I37" s="73">
        <f>I38+I50</f>
        <v>16049.3</v>
      </c>
      <c r="J37" s="73">
        <f>J38+J50</f>
        <v>9312.7</v>
      </c>
      <c r="K37" s="72"/>
      <c r="L37" s="72"/>
    </row>
    <row r="38" spans="1:13" s="32" customFormat="1" ht="96.75" customHeight="1">
      <c r="A38" s="30"/>
      <c r="B38" s="28" t="s">
        <v>30</v>
      </c>
      <c r="C38" s="29" t="s">
        <v>31</v>
      </c>
      <c r="D38" s="28" t="s">
        <v>30</v>
      </c>
      <c r="E38" s="9"/>
      <c r="F38" s="30"/>
      <c r="G38" s="66">
        <f>G39+G44+G46+G41</f>
        <v>16021.3</v>
      </c>
      <c r="H38" s="66">
        <f>H39+H44+H46+H41</f>
        <v>15109</v>
      </c>
      <c r="I38" s="66">
        <f>I39+I44+I46+I41</f>
        <v>16019.3</v>
      </c>
      <c r="J38" s="66">
        <f>J39+J44+J46+J41</f>
        <v>9312.7</v>
      </c>
      <c r="K38" s="57"/>
      <c r="L38" s="57"/>
      <c r="M38" s="31"/>
    </row>
    <row r="39" spans="1:13" s="37" customFormat="1" ht="60.75" customHeight="1">
      <c r="A39" s="35"/>
      <c r="B39" s="33" t="s">
        <v>32</v>
      </c>
      <c r="C39" s="34" t="s">
        <v>33</v>
      </c>
      <c r="D39" s="33" t="s">
        <v>32</v>
      </c>
      <c r="E39" s="14"/>
      <c r="F39" s="35"/>
      <c r="G39" s="67">
        <f>G40</f>
        <v>7106.4</v>
      </c>
      <c r="H39" s="67">
        <f>H40</f>
        <v>6514.2</v>
      </c>
      <c r="I39" s="63">
        <f>G39</f>
        <v>7106.4</v>
      </c>
      <c r="J39" s="67">
        <f>J40</f>
        <v>9072.2</v>
      </c>
      <c r="K39" s="58"/>
      <c r="L39" s="58"/>
      <c r="M39" s="36"/>
    </row>
    <row r="40" spans="1:12" s="37" customFormat="1" ht="50.25" customHeight="1">
      <c r="A40" s="39"/>
      <c r="B40" s="38"/>
      <c r="C40" s="46" t="s">
        <v>93</v>
      </c>
      <c r="D40" s="87" t="s">
        <v>52</v>
      </c>
      <c r="E40" s="22" t="s">
        <v>73</v>
      </c>
      <c r="F40" s="39"/>
      <c r="G40" s="68">
        <v>7106.4</v>
      </c>
      <c r="H40" s="68">
        <v>6514.2</v>
      </c>
      <c r="I40" s="63">
        <f>G40</f>
        <v>7106.4</v>
      </c>
      <c r="J40" s="68">
        <v>9072.2</v>
      </c>
      <c r="K40" s="59"/>
      <c r="L40" s="59"/>
    </row>
    <row r="41" spans="1:13" s="37" customFormat="1" ht="60.75" customHeight="1">
      <c r="A41" s="35"/>
      <c r="B41" s="80" t="s">
        <v>102</v>
      </c>
      <c r="C41" s="34" t="s">
        <v>95</v>
      </c>
      <c r="D41" s="33" t="s">
        <v>102</v>
      </c>
      <c r="E41" s="14"/>
      <c r="F41" s="35"/>
      <c r="G41" s="67">
        <f>G42+G43</f>
        <v>5670.2</v>
      </c>
      <c r="H41" s="67">
        <f>H42+H43</f>
        <v>5668.2</v>
      </c>
      <c r="I41" s="67">
        <f>I42+I43</f>
        <v>5668.2</v>
      </c>
      <c r="J41" s="67">
        <f>J42+J43</f>
        <v>0</v>
      </c>
      <c r="K41" s="58"/>
      <c r="L41" s="58"/>
      <c r="M41" s="36"/>
    </row>
    <row r="42" spans="1:12" s="37" customFormat="1" ht="63" customHeight="1">
      <c r="A42" s="39"/>
      <c r="B42" s="38"/>
      <c r="C42" s="46" t="s">
        <v>96</v>
      </c>
      <c r="D42" s="87" t="s">
        <v>94</v>
      </c>
      <c r="E42" s="22" t="s">
        <v>73</v>
      </c>
      <c r="F42" s="39"/>
      <c r="G42" s="68">
        <v>4754.5</v>
      </c>
      <c r="H42" s="68">
        <v>4754.5</v>
      </c>
      <c r="I42" s="63">
        <v>4754.5</v>
      </c>
      <c r="J42" s="68"/>
      <c r="K42" s="59"/>
      <c r="L42" s="59"/>
    </row>
    <row r="43" spans="1:12" s="37" customFormat="1" ht="63" customHeight="1">
      <c r="A43" s="39"/>
      <c r="B43" s="38"/>
      <c r="C43" s="46" t="s">
        <v>97</v>
      </c>
      <c r="D43" s="87" t="s">
        <v>98</v>
      </c>
      <c r="E43" s="22" t="s">
        <v>73</v>
      </c>
      <c r="F43" s="39"/>
      <c r="G43" s="68">
        <v>915.7</v>
      </c>
      <c r="H43" s="68">
        <v>913.7</v>
      </c>
      <c r="I43" s="63">
        <v>913.7</v>
      </c>
      <c r="J43" s="68"/>
      <c r="K43" s="59"/>
      <c r="L43" s="59"/>
    </row>
    <row r="44" spans="1:12" s="37" customFormat="1" ht="47.25">
      <c r="A44" s="39"/>
      <c r="B44" s="33" t="s">
        <v>53</v>
      </c>
      <c r="C44" s="44" t="s">
        <v>54</v>
      </c>
      <c r="D44" s="45" t="s">
        <v>53</v>
      </c>
      <c r="E44" s="22"/>
      <c r="F44" s="39"/>
      <c r="G44" s="67">
        <f>G45</f>
        <v>234.7</v>
      </c>
      <c r="H44" s="67">
        <f>H45</f>
        <v>226.8</v>
      </c>
      <c r="I44" s="63">
        <f>G44</f>
        <v>234.7</v>
      </c>
      <c r="J44" s="67">
        <f>J45</f>
        <v>240.5</v>
      </c>
      <c r="K44" s="58"/>
      <c r="L44" s="58"/>
    </row>
    <row r="45" spans="1:12" s="37" customFormat="1" ht="63">
      <c r="A45" s="39"/>
      <c r="B45" s="38"/>
      <c r="C45" s="46" t="s">
        <v>81</v>
      </c>
      <c r="D45" s="87" t="s">
        <v>55</v>
      </c>
      <c r="E45" s="22" t="s">
        <v>73</v>
      </c>
      <c r="F45" s="39"/>
      <c r="G45" s="68">
        <v>234.7</v>
      </c>
      <c r="H45" s="68">
        <v>226.8</v>
      </c>
      <c r="I45" s="63">
        <f>G45</f>
        <v>234.7</v>
      </c>
      <c r="J45" s="68">
        <v>240.5</v>
      </c>
      <c r="K45" s="59"/>
      <c r="L45" s="59"/>
    </row>
    <row r="46" spans="1:12" s="37" customFormat="1" ht="31.5">
      <c r="A46" s="39"/>
      <c r="B46" s="45" t="s">
        <v>56</v>
      </c>
      <c r="C46" s="44" t="s">
        <v>57</v>
      </c>
      <c r="D46" s="45" t="s">
        <v>56</v>
      </c>
      <c r="E46" s="22"/>
      <c r="F46" s="39"/>
      <c r="G46" s="67">
        <f>G47+G48+G49</f>
        <v>3010</v>
      </c>
      <c r="H46" s="67">
        <f>H47+H48+H49</f>
        <v>2699.8</v>
      </c>
      <c r="I46" s="61">
        <f>G46</f>
        <v>3010</v>
      </c>
      <c r="J46" s="67">
        <f>J47+J48+J49</f>
        <v>0</v>
      </c>
      <c r="K46" s="58"/>
      <c r="L46" s="58"/>
    </row>
    <row r="47" spans="1:12" s="37" customFormat="1" ht="85.5" customHeight="1">
      <c r="A47" s="39"/>
      <c r="B47" s="45"/>
      <c r="C47" s="94" t="s">
        <v>82</v>
      </c>
      <c r="D47" s="104" t="s">
        <v>58</v>
      </c>
      <c r="E47" s="22" t="s">
        <v>73</v>
      </c>
      <c r="F47" s="39"/>
      <c r="G47" s="68">
        <v>3010</v>
      </c>
      <c r="H47" s="68">
        <v>2699.8</v>
      </c>
      <c r="I47" s="63">
        <f>G47</f>
        <v>3010</v>
      </c>
      <c r="J47" s="68"/>
      <c r="K47" s="59"/>
      <c r="L47" s="59"/>
    </row>
    <row r="48" spans="1:12" s="37" customFormat="1" ht="5.25" customHeight="1" hidden="1" thickBot="1">
      <c r="A48" s="39"/>
      <c r="B48" s="45"/>
      <c r="C48" s="94" t="s">
        <v>83</v>
      </c>
      <c r="D48" s="104" t="s">
        <v>59</v>
      </c>
      <c r="E48" s="22" t="s">
        <v>73</v>
      </c>
      <c r="F48" s="39"/>
      <c r="G48" s="68"/>
      <c r="H48" s="68"/>
      <c r="I48" s="68"/>
      <c r="J48" s="68"/>
      <c r="K48" s="59"/>
      <c r="L48" s="59"/>
    </row>
    <row r="49" spans="1:12" s="37" customFormat="1" ht="5.25" customHeight="1" hidden="1" thickBot="1">
      <c r="A49" s="39"/>
      <c r="B49" s="45"/>
      <c r="C49" s="46" t="s">
        <v>84</v>
      </c>
      <c r="D49" s="104" t="s">
        <v>60</v>
      </c>
      <c r="E49" s="22" t="s">
        <v>73</v>
      </c>
      <c r="F49" s="39"/>
      <c r="G49" s="68"/>
      <c r="H49" s="68"/>
      <c r="I49" s="68"/>
      <c r="J49" s="68"/>
      <c r="K49" s="59"/>
      <c r="L49" s="59"/>
    </row>
    <row r="50" spans="1:12" s="37" customFormat="1" ht="48.75" customHeight="1">
      <c r="A50" s="39"/>
      <c r="B50" s="86" t="s">
        <v>103</v>
      </c>
      <c r="C50" s="46" t="s">
        <v>100</v>
      </c>
      <c r="D50" s="86" t="s">
        <v>103</v>
      </c>
      <c r="E50" s="22"/>
      <c r="F50" s="39"/>
      <c r="G50" s="67">
        <f>G52+G53</f>
        <v>30</v>
      </c>
      <c r="H50" s="67">
        <f>H52+H53</f>
        <v>30</v>
      </c>
      <c r="I50" s="67">
        <f>I52+I53</f>
        <v>30</v>
      </c>
      <c r="J50" s="67">
        <f>J52+J53</f>
        <v>0</v>
      </c>
      <c r="K50" s="58"/>
      <c r="L50" s="58"/>
    </row>
    <row r="51" spans="1:12" s="37" customFormat="1" ht="48.75" customHeight="1">
      <c r="A51" s="39"/>
      <c r="B51" s="87" t="s">
        <v>104</v>
      </c>
      <c r="C51" s="46" t="s">
        <v>105</v>
      </c>
      <c r="D51" s="87" t="s">
        <v>104</v>
      </c>
      <c r="E51" s="22"/>
      <c r="F51" s="39"/>
      <c r="G51" s="88">
        <v>30</v>
      </c>
      <c r="H51" s="88">
        <v>30</v>
      </c>
      <c r="I51" s="88">
        <v>30</v>
      </c>
      <c r="J51" s="67"/>
      <c r="K51" s="58"/>
      <c r="L51" s="58"/>
    </row>
    <row r="52" spans="1:12" s="37" customFormat="1" ht="66" customHeight="1">
      <c r="A52" s="39"/>
      <c r="B52" s="45"/>
      <c r="C52" s="94" t="s">
        <v>101</v>
      </c>
      <c r="D52" s="87" t="s">
        <v>99</v>
      </c>
      <c r="E52" s="22" t="s">
        <v>73</v>
      </c>
      <c r="F52" s="39"/>
      <c r="G52" s="68">
        <v>30</v>
      </c>
      <c r="H52" s="68">
        <v>30</v>
      </c>
      <c r="I52" s="68">
        <v>30</v>
      </c>
      <c r="J52" s="68"/>
      <c r="K52" s="59"/>
      <c r="L52" s="59"/>
    </row>
    <row r="53" spans="1:12" s="37" customFormat="1" ht="63" customHeight="1" hidden="1" thickBot="1">
      <c r="A53" s="81"/>
      <c r="B53" s="89"/>
      <c r="C53" s="90"/>
      <c r="D53" s="91"/>
      <c r="E53" s="49" t="s">
        <v>73</v>
      </c>
      <c r="F53" s="82"/>
      <c r="G53" s="83"/>
      <c r="H53" s="83"/>
      <c r="I53" s="83"/>
      <c r="J53" s="83"/>
      <c r="K53" s="84"/>
      <c r="L53" s="85"/>
    </row>
    <row r="54" spans="2:5" s="37" customFormat="1" ht="15.75" customHeight="1">
      <c r="B54" s="40"/>
      <c r="C54" s="41"/>
      <c r="E54" s="18"/>
    </row>
    <row r="55" spans="2:5" s="37" customFormat="1" ht="15.75">
      <c r="B55" s="40"/>
      <c r="C55" s="41"/>
      <c r="E55" s="18"/>
    </row>
    <row r="56" spans="1:5" s="37" customFormat="1" ht="18.75">
      <c r="A56" s="32" t="s">
        <v>85</v>
      </c>
      <c r="B56" s="40"/>
      <c r="C56" s="41"/>
      <c r="E56" s="18"/>
    </row>
    <row r="57" spans="2:5" s="37" customFormat="1" ht="15.75">
      <c r="B57" s="40"/>
      <c r="C57" s="41"/>
      <c r="E57" s="18"/>
    </row>
    <row r="58" spans="2:6" s="37" customFormat="1" ht="15.75">
      <c r="B58" s="40"/>
      <c r="C58" s="76"/>
      <c r="D58" s="77"/>
      <c r="E58" s="77"/>
      <c r="F58" s="77"/>
    </row>
    <row r="59" spans="2:5" s="37" customFormat="1" ht="15.75">
      <c r="B59" s="40"/>
      <c r="C59" s="41"/>
      <c r="E59" s="18"/>
    </row>
    <row r="60" spans="2:5" s="37" customFormat="1" ht="15.75">
      <c r="B60" s="40"/>
      <c r="C60" s="41"/>
      <c r="E60" s="18"/>
    </row>
    <row r="61" spans="2:5" s="37" customFormat="1" ht="15.75">
      <c r="B61" s="40"/>
      <c r="C61" s="41"/>
      <c r="E61" s="18"/>
    </row>
    <row r="62" spans="2:5" s="37" customFormat="1" ht="15.75">
      <c r="B62" s="40"/>
      <c r="C62" s="41"/>
      <c r="E62" s="18"/>
    </row>
    <row r="63" spans="2:5" s="37" customFormat="1" ht="15.75">
      <c r="B63" s="40"/>
      <c r="C63" s="41"/>
      <c r="E63" s="18"/>
    </row>
    <row r="64" spans="2:5" s="37" customFormat="1" ht="15.75">
      <c r="B64" s="40"/>
      <c r="C64" s="41"/>
      <c r="E64" s="18"/>
    </row>
    <row r="65" spans="2:5" s="37" customFormat="1" ht="15.75">
      <c r="B65" s="40"/>
      <c r="C65" s="41"/>
      <c r="E65" s="18"/>
    </row>
    <row r="66" spans="2:5" s="37" customFormat="1" ht="15.75">
      <c r="B66" s="40"/>
      <c r="C66" s="41"/>
      <c r="E66" s="18"/>
    </row>
    <row r="67" spans="2:5" s="37" customFormat="1" ht="15.75">
      <c r="B67" s="40"/>
      <c r="C67" s="41"/>
      <c r="E67" s="18"/>
    </row>
    <row r="68" spans="2:5" s="37" customFormat="1" ht="15.75">
      <c r="B68" s="40"/>
      <c r="C68" s="41"/>
      <c r="E68" s="18"/>
    </row>
    <row r="69" spans="1:12" s="37" customFormat="1" ht="15.75">
      <c r="A69" s="1"/>
      <c r="B69" s="2"/>
      <c r="C69" s="3"/>
      <c r="D69" s="1"/>
      <c r="E69" s="4"/>
      <c r="F69" s="1"/>
      <c r="G69" s="1"/>
      <c r="H69" s="1"/>
      <c r="I69" s="1"/>
      <c r="J69" s="1"/>
      <c r="K69" s="1"/>
      <c r="L69" s="1"/>
    </row>
  </sheetData>
  <sheetProtection/>
  <mergeCells count="11">
    <mergeCell ref="C58:F58"/>
    <mergeCell ref="A5:L5"/>
    <mergeCell ref="A7:A8"/>
    <mergeCell ref="B7:B8"/>
    <mergeCell ref="C7:D7"/>
    <mergeCell ref="E7:E8"/>
    <mergeCell ref="F7:F8"/>
    <mergeCell ref="G7:G8"/>
    <mergeCell ref="H7:H8"/>
    <mergeCell ref="I7:I8"/>
    <mergeCell ref="J7:L7"/>
  </mergeCells>
  <printOptions horizontalCentered="1"/>
  <pageMargins left="0.31496062992125984" right="0.31496062992125984" top="0.35433070866141736" bottom="0.15748031496062992" header="0.31496062992125984" footer="0.31496062992125984"/>
  <pageSetup fitToHeight="46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2021-11-11T08:29:04Z</cp:lastPrinted>
  <dcterms:created xsi:type="dcterms:W3CDTF">2017-10-27T09:23:16Z</dcterms:created>
  <dcterms:modified xsi:type="dcterms:W3CDTF">2021-11-11T08:29:09Z</dcterms:modified>
  <cp:category/>
  <cp:version/>
  <cp:contentType/>
  <cp:contentStatus/>
</cp:coreProperties>
</file>